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69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'Feuil1'!$A$1:$J$86</definedName>
  </definedNames>
  <calcPr fullCalcOnLoad="1"/>
</workbook>
</file>

<file path=xl/sharedStrings.xml><?xml version="1.0" encoding="utf-8"?>
<sst xmlns="http://schemas.openxmlformats.org/spreadsheetml/2006/main" count="83" uniqueCount="81">
  <si>
    <t>Nous vous remercions pour votre demande de séjour et avons le plaisir de vous informer que nous pouvons</t>
  </si>
  <si>
    <t>accueillir votre groupe</t>
  </si>
  <si>
    <t>soit :</t>
  </si>
  <si>
    <t>jours pour :</t>
  </si>
  <si>
    <t>personnes</t>
  </si>
  <si>
    <t>Vous disposerez dans la maison des</t>
  </si>
  <si>
    <t>Bruyères</t>
  </si>
  <si>
    <t>Sapins</t>
  </si>
  <si>
    <t>Total</t>
  </si>
  <si>
    <t>Prestations</t>
  </si>
  <si>
    <t>Nbr jours</t>
  </si>
  <si>
    <t>Tarif</t>
  </si>
  <si>
    <t>Option</t>
  </si>
  <si>
    <t>Montants</t>
  </si>
  <si>
    <t>Nbr pers</t>
  </si>
  <si>
    <t>Coût total du séjour :</t>
  </si>
  <si>
    <t>Nombre de chambres maxi</t>
  </si>
  <si>
    <t>Nombre de lits maxi</t>
  </si>
  <si>
    <t>Fougères</t>
  </si>
  <si>
    <t>draps fournis, serviettes non fournies</t>
  </si>
  <si>
    <t>Remarques :</t>
  </si>
  <si>
    <t>Interdiction de fumer dans les bâtiments.</t>
  </si>
  <si>
    <t>Ni bougies, ni photophores.</t>
  </si>
  <si>
    <t>68470 STORCKENSOHN</t>
  </si>
  <si>
    <t>tél 03 89 82 60 70</t>
  </si>
  <si>
    <t>mail : infos@letorrent.fr</t>
  </si>
  <si>
    <t>4, rue de Mollau</t>
  </si>
  <si>
    <t xml:space="preserve">          </t>
  </si>
  <si>
    <t>personnel présent jusqu'à 24h (au-delà 24€/h/pers)</t>
  </si>
  <si>
    <t>Brunch adulte</t>
  </si>
  <si>
    <t>Brunch enfant de - de 12 ans</t>
  </si>
  <si>
    <t>Libération des chambres pour 11H.</t>
  </si>
  <si>
    <t>Mariage</t>
  </si>
  <si>
    <t>Pension</t>
  </si>
  <si>
    <t>Location salle des Bruyères</t>
  </si>
  <si>
    <t xml:space="preserve">Nappage dressage et décoration par vos soins </t>
  </si>
  <si>
    <t xml:space="preserve">Location du bâtiment Sapins sans occupation </t>
  </si>
  <si>
    <t>Apéritif par vos soins</t>
  </si>
  <si>
    <t>Salle disponible le vendredi à 15H</t>
  </si>
  <si>
    <t>2 réfrigérateurs à disposition</t>
  </si>
  <si>
    <t>Du samedi 10H au dimanche 17H</t>
  </si>
  <si>
    <t>Location salle des Fougères</t>
  </si>
  <si>
    <t>droit pour plat apporté par personne</t>
  </si>
  <si>
    <t>droit de bouchon par adulte</t>
  </si>
  <si>
    <t>Menu adulte suivant menu choisi (min. 35€)</t>
  </si>
  <si>
    <t>Bâtiment Fougères et Bruyères</t>
  </si>
  <si>
    <t>Pas de feux d'artifice ni pyrotechnie, pas de laché de lampions.</t>
  </si>
  <si>
    <t>taxe de séjour adultes (à partir de 13 ans)</t>
  </si>
  <si>
    <t>taxe de séjour additionnelle</t>
  </si>
  <si>
    <t>Personnel présent jusqu'à 14H (au-delà 24€/h/pers)</t>
  </si>
  <si>
    <t>Brunch de 11h à 13h</t>
  </si>
  <si>
    <t>Repas à 20H00</t>
  </si>
  <si>
    <t>Nettoyage de la Cuisine par vos soins</t>
  </si>
  <si>
    <t>Location du bâtiment Sapins en gestion libre tarif week-end</t>
  </si>
  <si>
    <t xml:space="preserve"> </t>
  </si>
  <si>
    <t>Salle et mobilier rendus nettoyés ou forfait 110€</t>
  </si>
  <si>
    <t>Supplément pour chambre individuelle (par nuit)</t>
  </si>
  <si>
    <t xml:space="preserve">Nuit et PdJ adulte </t>
  </si>
  <si>
    <t xml:space="preserve">Nuit et petit-déjeuner enfant de - de 13 </t>
  </si>
  <si>
    <t xml:space="preserve">Nuit sans PdJ adulte </t>
  </si>
  <si>
    <t xml:space="preserve">Nuit sans PdJ enfant </t>
  </si>
  <si>
    <t>Location de verres supplémentaires (0,50/verre)</t>
  </si>
  <si>
    <t>Evacuation de vos déchets (bouteilles, poubelles…) par vos soins ou forfait 100 €</t>
  </si>
  <si>
    <t>Fenêtres et portes fermées à partir de 21H30 côté prés et niveau sonore raisonnable,</t>
  </si>
  <si>
    <t>à partir de cet horaire les activités extérieures se font côté forêt.</t>
  </si>
  <si>
    <t>aiguillette de poulet - frites - cône de glace</t>
  </si>
  <si>
    <t>Petit-Déjeuner  de 9h à 10 h</t>
  </si>
  <si>
    <t xml:space="preserve">ou bien </t>
  </si>
  <si>
    <t>80A+20E</t>
  </si>
  <si>
    <t>Document non-contractuel.</t>
  </si>
  <si>
    <t>Menu spécial enfant (- de 13 ans)</t>
  </si>
  <si>
    <t>Hébergement en chambre 3/4 lits (min. 50 couchages)</t>
  </si>
  <si>
    <t>Tarifs 2016 sujets à augmentation en 2017 (max. 5%)</t>
  </si>
  <si>
    <t>TOTAL</t>
  </si>
  <si>
    <t>Location assiettes et couverts de fête (3 verres/pers)</t>
  </si>
  <si>
    <t>Nettoyage du bâtiment par vos soins ou forfait 130 €</t>
  </si>
  <si>
    <t>service assuré par vos soins</t>
  </si>
  <si>
    <t>30% 6 mois plus tard</t>
  </si>
  <si>
    <t>30% 1 mois avant</t>
  </si>
  <si>
    <t>20% à la commande</t>
  </si>
  <si>
    <t>MATRICE DE MARIAGE EN PENSION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</si>
</sst>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[$€-1]"/>
    <numFmt numFmtId="173" formatCode="#,##0\ [$€-1];[Red]\-#,##0\ [$€-1]"/>
    <numFmt numFmtId="174" formatCode="[$€-2]\ #,##0.00"/>
    <numFmt numFmtId="175" formatCode="&quot;Vrai&quot;;&quot;Vrai&quot;;&quot;Faux&quot;"/>
    <numFmt numFmtId="176" formatCode="&quot;Actif&quot;;&quot;Actif&quot;;&quot;Inactif&quot;"/>
  </numFmts>
  <fonts count="54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b/>
      <u val="single"/>
      <sz val="14"/>
      <name val="Arial"/>
      <family val="2"/>
    </font>
    <font>
      <u val="single"/>
      <sz val="14"/>
      <color indexed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4" fillId="33" borderId="0" xfId="45" applyFont="1" applyFill="1" applyAlignment="1" applyProtection="1">
      <alignment/>
      <protection/>
    </xf>
    <xf numFmtId="0" fontId="1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6" fillId="33" borderId="0" xfId="45" applyFont="1" applyFill="1" applyAlignment="1" applyProtection="1">
      <alignment/>
      <protection/>
    </xf>
    <xf numFmtId="0" fontId="11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 horizontal="right"/>
    </xf>
    <xf numFmtId="0" fontId="18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2" fillId="33" borderId="1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2" fontId="2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2" fontId="2" fillId="33" borderId="14" xfId="0" applyNumberFormat="1" applyFont="1" applyFill="1" applyBorder="1" applyAlignment="1">
      <alignment horizontal="center"/>
    </xf>
    <xf numFmtId="2" fontId="3" fillId="33" borderId="16" xfId="0" applyNumberFormat="1" applyFont="1" applyFill="1" applyBorder="1" applyAlignment="1">
      <alignment horizontal="right"/>
    </xf>
    <xf numFmtId="2" fontId="3" fillId="33" borderId="14" xfId="0" applyNumberFormat="1" applyFont="1" applyFill="1" applyBorder="1" applyAlignment="1">
      <alignment/>
    </xf>
    <xf numFmtId="173" fontId="2" fillId="33" borderId="0" xfId="0" applyNumberFormat="1" applyFont="1" applyFill="1" applyAlignment="1">
      <alignment/>
    </xf>
    <xf numFmtId="2" fontId="2" fillId="33" borderId="17" xfId="0" applyNumberFormat="1" applyFont="1" applyFill="1" applyBorder="1" applyAlignment="1">
      <alignment/>
    </xf>
    <xf numFmtId="2" fontId="0" fillId="33" borderId="0" xfId="0" applyNumberFormat="1" applyFill="1" applyAlignment="1">
      <alignment/>
    </xf>
    <xf numFmtId="0" fontId="3" fillId="33" borderId="0" xfId="0" applyFont="1" applyFill="1" applyAlignment="1">
      <alignment horizontal="right"/>
    </xf>
    <xf numFmtId="2" fontId="3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2" fontId="12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5" fillId="33" borderId="0" xfId="0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76200</xdr:rowOff>
    </xdr:from>
    <xdr:to>
      <xdr:col>3</xdr:col>
      <xdr:colOff>200025</xdr:colOff>
      <xdr:row>6</xdr:row>
      <xdr:rowOff>142875</xdr:rowOff>
    </xdr:to>
    <xdr:pic>
      <xdr:nvPicPr>
        <xdr:cNvPr id="1" name="Picture 3" descr="le tor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6200"/>
          <a:ext cx="22098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4"/>
  <sheetViews>
    <sheetView tabSelected="1" zoomScale="75" zoomScaleNormal="75" zoomScalePageLayoutView="0" workbookViewId="0" topLeftCell="A1">
      <selection activeCell="D10" sqref="D10"/>
    </sheetView>
  </sheetViews>
  <sheetFormatPr defaultColWidth="11.421875" defaultRowHeight="12.75"/>
  <cols>
    <col min="1" max="1" width="11.57421875" style="1" customWidth="1"/>
    <col min="2" max="2" width="18.8515625" style="1" bestFit="1" customWidth="1"/>
    <col min="3" max="3" width="11.421875" style="1" customWidth="1"/>
    <col min="4" max="4" width="42.140625" style="1" customWidth="1"/>
    <col min="5" max="6" width="11.421875" style="1" customWidth="1"/>
    <col min="7" max="7" width="12.421875" style="1" customWidth="1"/>
    <col min="8" max="8" width="13.140625" style="1" bestFit="1" customWidth="1"/>
    <col min="9" max="9" width="15.140625" style="1" customWidth="1"/>
    <col min="10" max="16384" width="11.421875" style="1" customWidth="1"/>
  </cols>
  <sheetData>
    <row r="2" ht="18">
      <c r="G2" s="2"/>
    </row>
    <row r="6" spans="5:9" ht="20.25">
      <c r="E6" s="3"/>
      <c r="F6" s="4"/>
      <c r="G6" s="2"/>
      <c r="H6" s="2"/>
      <c r="I6" s="2"/>
    </row>
    <row r="7" spans="5:7" ht="20.25">
      <c r="E7" s="3"/>
      <c r="F7" s="4"/>
      <c r="G7" s="4"/>
    </row>
    <row r="8" spans="2:9" ht="20.25">
      <c r="B8" s="5" t="s">
        <v>26</v>
      </c>
      <c r="C8" s="5"/>
      <c r="D8" s="5"/>
      <c r="E8" s="3"/>
      <c r="F8" s="4"/>
      <c r="G8" s="6"/>
      <c r="H8" s="6"/>
      <c r="I8" s="6"/>
    </row>
    <row r="9" spans="2:9" ht="20.25">
      <c r="B9" s="5" t="s">
        <v>23</v>
      </c>
      <c r="C9" s="5"/>
      <c r="D9" s="5"/>
      <c r="E9" s="3"/>
      <c r="F9" s="7"/>
      <c r="G9" s="6"/>
      <c r="H9" s="6"/>
      <c r="I9" s="6"/>
    </row>
    <row r="10" spans="2:9" ht="20.25">
      <c r="B10" s="8" t="s">
        <v>24</v>
      </c>
      <c r="C10" s="9"/>
      <c r="D10" s="10"/>
      <c r="E10" s="3"/>
      <c r="F10" s="7"/>
      <c r="G10" s="6"/>
      <c r="H10" s="6"/>
      <c r="I10" s="6"/>
    </row>
    <row r="11" spans="2:9" ht="20.25">
      <c r="B11" s="10" t="s">
        <v>25</v>
      </c>
      <c r="C11" s="10"/>
      <c r="D11" s="10"/>
      <c r="E11" s="3"/>
      <c r="F11" s="7"/>
      <c r="G11" s="6"/>
      <c r="H11" s="6"/>
      <c r="I11" s="6"/>
    </row>
    <row r="12" spans="2:9" ht="18">
      <c r="B12" s="2"/>
      <c r="E12" s="3"/>
      <c r="F12" s="10"/>
      <c r="G12" s="2"/>
      <c r="H12" s="2"/>
      <c r="I12" s="2"/>
    </row>
    <row r="13" spans="1:9" ht="18">
      <c r="A13" s="2"/>
      <c r="B13" s="2"/>
      <c r="C13" s="2"/>
      <c r="F13" s="2"/>
      <c r="G13" s="2"/>
      <c r="H13" s="2"/>
      <c r="I13" s="2"/>
    </row>
    <row r="14" spans="1:9" ht="18">
      <c r="A14" s="2"/>
      <c r="B14" s="11"/>
      <c r="C14" s="2"/>
      <c r="F14" s="2"/>
      <c r="G14" s="2"/>
      <c r="H14" s="2"/>
      <c r="I14" s="2"/>
    </row>
    <row r="15" spans="4:8" ht="23.25">
      <c r="D15" s="10" t="s">
        <v>80</v>
      </c>
      <c r="H15" s="12"/>
    </row>
    <row r="17" spans="2:9" ht="18">
      <c r="B17" s="13"/>
      <c r="C17" s="2"/>
      <c r="D17" s="2"/>
      <c r="E17" s="2"/>
      <c r="F17" s="2"/>
      <c r="G17" s="2"/>
      <c r="H17" s="2"/>
      <c r="I17" s="2"/>
    </row>
    <row r="18" spans="2:9" ht="18">
      <c r="B18" s="2"/>
      <c r="C18" s="2"/>
      <c r="D18" s="2"/>
      <c r="E18" s="2"/>
      <c r="F18" s="2"/>
      <c r="G18" s="2"/>
      <c r="H18" s="2"/>
      <c r="I18" s="2"/>
    </row>
    <row r="19" spans="2:9" ht="18">
      <c r="B19" s="2" t="s">
        <v>0</v>
      </c>
      <c r="C19" s="2"/>
      <c r="D19" s="2"/>
      <c r="E19" s="2"/>
      <c r="F19" s="2"/>
      <c r="G19" s="2"/>
      <c r="H19" s="2"/>
      <c r="I19" s="2"/>
    </row>
    <row r="20" spans="2:9" ht="18">
      <c r="B20" s="2" t="s">
        <v>1</v>
      </c>
      <c r="C20" s="2"/>
      <c r="D20" s="10"/>
      <c r="E20" s="13"/>
      <c r="F20" s="14" t="s">
        <v>32</v>
      </c>
      <c r="G20" s="13"/>
      <c r="H20" s="15" t="s">
        <v>33</v>
      </c>
      <c r="I20" s="13"/>
    </row>
    <row r="21" spans="2:9" ht="18">
      <c r="B21" s="2"/>
      <c r="C21" s="16" t="s">
        <v>40</v>
      </c>
      <c r="D21" s="10"/>
      <c r="E21" s="10"/>
      <c r="F21" s="10"/>
      <c r="G21" s="10"/>
      <c r="H21" s="2"/>
      <c r="I21" s="2"/>
    </row>
    <row r="22" spans="2:9" ht="18">
      <c r="B22" s="2"/>
      <c r="C22" s="2" t="s">
        <v>2</v>
      </c>
      <c r="D22" s="17">
        <v>1</v>
      </c>
      <c r="E22" s="2" t="s">
        <v>3</v>
      </c>
      <c r="F22" s="18"/>
      <c r="G22" s="19">
        <v>100</v>
      </c>
      <c r="H22" s="2" t="s">
        <v>4</v>
      </c>
      <c r="I22" s="2"/>
    </row>
    <row r="23" spans="1:9" ht="14.25">
      <c r="A23" s="20"/>
      <c r="B23" s="20"/>
      <c r="C23" s="20"/>
      <c r="D23" s="20"/>
      <c r="E23" s="20"/>
      <c r="F23" s="20"/>
      <c r="G23" s="21" t="s">
        <v>68</v>
      </c>
      <c r="H23" s="20"/>
      <c r="I23" s="20"/>
    </row>
    <row r="24" spans="1:9" ht="18">
      <c r="A24" s="20"/>
      <c r="B24" s="10" t="s">
        <v>5</v>
      </c>
      <c r="C24" s="10"/>
      <c r="D24" s="10"/>
      <c r="E24" s="22" t="s">
        <v>18</v>
      </c>
      <c r="F24" s="22" t="s">
        <v>6</v>
      </c>
      <c r="G24" s="22" t="s">
        <v>7</v>
      </c>
      <c r="H24" s="22" t="s">
        <v>8</v>
      </c>
      <c r="I24" s="20"/>
    </row>
    <row r="25" spans="1:9" ht="18">
      <c r="A25" s="20"/>
      <c r="B25" s="2"/>
      <c r="C25" s="2" t="s">
        <v>16</v>
      </c>
      <c r="D25" s="2"/>
      <c r="E25" s="23">
        <v>12</v>
      </c>
      <c r="F25" s="23">
        <v>18</v>
      </c>
      <c r="G25" s="23"/>
      <c r="H25" s="22">
        <f>SUM(E25:G25)</f>
        <v>30</v>
      </c>
      <c r="I25" s="20"/>
    </row>
    <row r="26" spans="1:9" ht="18.75" thickBot="1">
      <c r="A26" s="20"/>
      <c r="B26" s="2"/>
      <c r="C26" s="2" t="s">
        <v>17</v>
      </c>
      <c r="D26" s="2"/>
      <c r="E26" s="23">
        <v>30</v>
      </c>
      <c r="F26" s="23">
        <v>40</v>
      </c>
      <c r="G26" s="23"/>
      <c r="H26" s="22">
        <f>SUM(E26:G26)</f>
        <v>70</v>
      </c>
      <c r="I26" s="20"/>
    </row>
    <row r="27" spans="1:9" ht="18.75" thickBot="1">
      <c r="A27" s="20"/>
      <c r="B27" s="45" t="s">
        <v>9</v>
      </c>
      <c r="C27" s="46"/>
      <c r="D27" s="46"/>
      <c r="E27" s="24" t="s">
        <v>14</v>
      </c>
      <c r="F27" s="24" t="s">
        <v>10</v>
      </c>
      <c r="G27" s="24" t="s">
        <v>11</v>
      </c>
      <c r="H27" s="24" t="s">
        <v>12</v>
      </c>
      <c r="I27" s="25" t="s">
        <v>13</v>
      </c>
    </row>
    <row r="28" spans="1:9" ht="18">
      <c r="A28" s="20"/>
      <c r="B28" s="26" t="s">
        <v>37</v>
      </c>
      <c r="C28" s="27"/>
      <c r="D28" s="27"/>
      <c r="E28" s="27"/>
      <c r="F28" s="27"/>
      <c r="G28" s="28"/>
      <c r="H28" s="28"/>
      <c r="I28" s="29"/>
    </row>
    <row r="29" spans="1:9" ht="18">
      <c r="A29" s="20"/>
      <c r="B29" s="30" t="s">
        <v>34</v>
      </c>
      <c r="C29" s="27"/>
      <c r="D29" s="27"/>
      <c r="E29" s="27">
        <v>1</v>
      </c>
      <c r="F29" s="27">
        <v>1</v>
      </c>
      <c r="G29" s="28">
        <v>330</v>
      </c>
      <c r="H29" s="28"/>
      <c r="I29" s="29">
        <f aca="true" t="shared" si="0" ref="I29:I62">G29*F29*E29</f>
        <v>330</v>
      </c>
    </row>
    <row r="30" spans="1:9" ht="18">
      <c r="A30" s="20"/>
      <c r="B30" s="30" t="s">
        <v>39</v>
      </c>
      <c r="C30" s="27"/>
      <c r="D30" s="27"/>
      <c r="E30" s="27"/>
      <c r="F30" s="27"/>
      <c r="G30" s="28"/>
      <c r="H30" s="28"/>
      <c r="I30" s="29"/>
    </row>
    <row r="31" spans="1:9" ht="18">
      <c r="A31" s="20"/>
      <c r="B31" s="31" t="s">
        <v>38</v>
      </c>
      <c r="C31" s="27"/>
      <c r="D31" s="27"/>
      <c r="E31" s="27"/>
      <c r="F31" s="27"/>
      <c r="G31" s="28"/>
      <c r="H31" s="28"/>
      <c r="I31" s="29"/>
    </row>
    <row r="32" spans="1:9" ht="18">
      <c r="A32" s="20"/>
      <c r="B32" s="30" t="s">
        <v>55</v>
      </c>
      <c r="C32" s="27"/>
      <c r="D32" s="27"/>
      <c r="E32" s="27">
        <v>1</v>
      </c>
      <c r="F32" s="27">
        <v>1</v>
      </c>
      <c r="G32" s="28"/>
      <c r="H32" s="28">
        <v>110</v>
      </c>
      <c r="I32" s="29">
        <f t="shared" si="0"/>
        <v>0</v>
      </c>
    </row>
    <row r="33" spans="1:9" ht="18">
      <c r="A33" s="20"/>
      <c r="B33" s="32" t="s">
        <v>51</v>
      </c>
      <c r="C33" s="27"/>
      <c r="D33" s="27"/>
      <c r="E33" s="27"/>
      <c r="F33" s="27"/>
      <c r="G33" s="28"/>
      <c r="H33" s="28"/>
      <c r="I33" s="29"/>
    </row>
    <row r="34" spans="1:9" ht="18">
      <c r="A34" s="20"/>
      <c r="B34" s="30" t="s">
        <v>41</v>
      </c>
      <c r="C34" s="27"/>
      <c r="D34" s="27"/>
      <c r="E34" s="27">
        <v>1</v>
      </c>
      <c r="F34" s="27">
        <v>1</v>
      </c>
      <c r="G34" s="28">
        <v>330</v>
      </c>
      <c r="H34" s="28"/>
      <c r="I34" s="29">
        <f t="shared" si="0"/>
        <v>330</v>
      </c>
    </row>
    <row r="35" spans="1:9" ht="18">
      <c r="A35" s="20"/>
      <c r="B35" s="30" t="s">
        <v>39</v>
      </c>
      <c r="C35" s="27"/>
      <c r="D35" s="27"/>
      <c r="E35" s="27"/>
      <c r="F35" s="27"/>
      <c r="G35" s="28"/>
      <c r="H35" s="28"/>
      <c r="I35" s="29"/>
    </row>
    <row r="36" spans="1:9" ht="18">
      <c r="A36" s="20"/>
      <c r="B36" s="30" t="s">
        <v>38</v>
      </c>
      <c r="C36" s="27"/>
      <c r="D36" s="27"/>
      <c r="E36" s="27"/>
      <c r="F36" s="27"/>
      <c r="G36" s="28"/>
      <c r="H36" s="28"/>
      <c r="I36" s="29"/>
    </row>
    <row r="37" spans="1:9" ht="18">
      <c r="A37" s="20"/>
      <c r="B37" s="30" t="s">
        <v>35</v>
      </c>
      <c r="C37" s="27"/>
      <c r="D37" s="27"/>
      <c r="E37" s="27"/>
      <c r="F37" s="27"/>
      <c r="G37" s="28"/>
      <c r="H37" s="28"/>
      <c r="I37" s="29"/>
    </row>
    <row r="38" spans="1:9" ht="18">
      <c r="A38" s="20"/>
      <c r="B38" s="30" t="s">
        <v>74</v>
      </c>
      <c r="C38" s="27"/>
      <c r="D38" s="27"/>
      <c r="E38" s="27">
        <v>80</v>
      </c>
      <c r="F38" s="27">
        <v>1</v>
      </c>
      <c r="G38" s="28">
        <v>1.5</v>
      </c>
      <c r="H38" s="28"/>
      <c r="I38" s="29">
        <f t="shared" si="0"/>
        <v>120</v>
      </c>
    </row>
    <row r="39" spans="1:9" ht="18">
      <c r="A39" s="20"/>
      <c r="B39" s="30" t="s">
        <v>61</v>
      </c>
      <c r="C39" s="27"/>
      <c r="D39" s="27"/>
      <c r="E39" s="27"/>
      <c r="F39" s="27"/>
      <c r="G39" s="28"/>
      <c r="H39" s="28">
        <v>0.5</v>
      </c>
      <c r="I39" s="29">
        <f t="shared" si="0"/>
        <v>0</v>
      </c>
    </row>
    <row r="40" spans="1:9" ht="18">
      <c r="A40" s="20"/>
      <c r="B40" s="30" t="s">
        <v>43</v>
      </c>
      <c r="C40" s="27"/>
      <c r="D40" s="27"/>
      <c r="E40" s="27">
        <v>80</v>
      </c>
      <c r="F40" s="27">
        <v>1</v>
      </c>
      <c r="G40" s="28">
        <v>2.5</v>
      </c>
      <c r="H40" s="28"/>
      <c r="I40" s="29">
        <f t="shared" si="0"/>
        <v>200</v>
      </c>
    </row>
    <row r="41" spans="1:9" ht="18">
      <c r="A41" s="20"/>
      <c r="B41" s="30" t="s">
        <v>42</v>
      </c>
      <c r="C41" s="27"/>
      <c r="D41" s="27"/>
      <c r="E41" s="27"/>
      <c r="F41" s="27"/>
      <c r="G41" s="28"/>
      <c r="H41" s="28">
        <v>1</v>
      </c>
      <c r="I41" s="29">
        <f t="shared" si="0"/>
        <v>0</v>
      </c>
    </row>
    <row r="42" spans="1:9" ht="18">
      <c r="A42" s="20"/>
      <c r="B42" s="30" t="s">
        <v>76</v>
      </c>
      <c r="C42" s="27"/>
      <c r="D42" s="27"/>
      <c r="E42" s="27"/>
      <c r="F42" s="27"/>
      <c r="G42" s="28"/>
      <c r="H42" s="28"/>
      <c r="I42" s="29"/>
    </row>
    <row r="43" spans="1:9" ht="18">
      <c r="A43" s="20"/>
      <c r="B43" s="30" t="s">
        <v>44</v>
      </c>
      <c r="C43" s="27"/>
      <c r="D43" s="27"/>
      <c r="E43" s="27">
        <v>80</v>
      </c>
      <c r="F43" s="27">
        <v>1</v>
      </c>
      <c r="G43" s="28">
        <v>35</v>
      </c>
      <c r="H43" s="28"/>
      <c r="I43" s="29">
        <f t="shared" si="0"/>
        <v>2800</v>
      </c>
    </row>
    <row r="44" spans="1:9" ht="18">
      <c r="A44" s="20"/>
      <c r="B44" s="30" t="s">
        <v>70</v>
      </c>
      <c r="C44" s="27"/>
      <c r="D44" s="27"/>
      <c r="E44" s="27">
        <v>20</v>
      </c>
      <c r="F44" s="27">
        <v>1</v>
      </c>
      <c r="G44" s="28">
        <v>8.5</v>
      </c>
      <c r="H44" s="28"/>
      <c r="I44" s="29">
        <f t="shared" si="0"/>
        <v>170</v>
      </c>
    </row>
    <row r="45" spans="1:9" ht="18">
      <c r="A45" s="20"/>
      <c r="B45" s="30" t="s">
        <v>65</v>
      </c>
      <c r="C45" s="27"/>
      <c r="D45" s="27"/>
      <c r="E45" s="27"/>
      <c r="F45" s="27"/>
      <c r="G45" s="28"/>
      <c r="H45" s="28"/>
      <c r="I45" s="29"/>
    </row>
    <row r="46" spans="1:9" ht="18">
      <c r="A46" s="20"/>
      <c r="B46" s="30" t="s">
        <v>28</v>
      </c>
      <c r="C46" s="27"/>
      <c r="D46" s="27"/>
      <c r="E46" s="27"/>
      <c r="F46" s="27"/>
      <c r="G46" s="28"/>
      <c r="H46" s="28"/>
      <c r="I46" s="29">
        <f t="shared" si="0"/>
        <v>0</v>
      </c>
    </row>
    <row r="47" spans="1:10" ht="18">
      <c r="A47" s="20"/>
      <c r="B47" s="32" t="s">
        <v>71</v>
      </c>
      <c r="C47" s="27"/>
      <c r="D47" s="27"/>
      <c r="E47" s="27"/>
      <c r="F47" s="27"/>
      <c r="G47" s="28"/>
      <c r="H47" s="28"/>
      <c r="I47" s="29"/>
      <c r="J47" s="1" t="s">
        <v>54</v>
      </c>
    </row>
    <row r="48" spans="1:9" ht="18">
      <c r="A48" s="20"/>
      <c r="B48" s="30" t="s">
        <v>45</v>
      </c>
      <c r="C48" s="27"/>
      <c r="D48" s="27"/>
      <c r="E48" s="27"/>
      <c r="F48" s="27"/>
      <c r="G48" s="28"/>
      <c r="H48" s="28"/>
      <c r="I48" s="29"/>
    </row>
    <row r="49" spans="1:9" ht="18">
      <c r="A49" s="20"/>
      <c r="B49" s="30" t="s">
        <v>57</v>
      </c>
      <c r="C49" s="27"/>
      <c r="D49" s="27"/>
      <c r="E49" s="27">
        <v>40</v>
      </c>
      <c r="F49" s="27">
        <v>1</v>
      </c>
      <c r="G49" s="28">
        <v>28.1</v>
      </c>
      <c r="H49" s="28"/>
      <c r="I49" s="29">
        <f t="shared" si="0"/>
        <v>1124</v>
      </c>
    </row>
    <row r="50" spans="1:9" ht="18">
      <c r="A50" s="20"/>
      <c r="B50" s="30" t="s">
        <v>58</v>
      </c>
      <c r="C50" s="27"/>
      <c r="D50" s="27"/>
      <c r="E50" s="27">
        <v>10</v>
      </c>
      <c r="F50" s="27">
        <v>1</v>
      </c>
      <c r="G50" s="28">
        <v>15</v>
      </c>
      <c r="H50" s="28"/>
      <c r="I50" s="29">
        <f t="shared" si="0"/>
        <v>150</v>
      </c>
    </row>
    <row r="51" spans="1:9" ht="18">
      <c r="A51" s="20"/>
      <c r="B51" s="30" t="s">
        <v>59</v>
      </c>
      <c r="C51" s="27"/>
      <c r="D51" s="27"/>
      <c r="E51" s="27"/>
      <c r="F51" s="27"/>
      <c r="G51" s="28"/>
      <c r="H51" s="28">
        <v>21</v>
      </c>
      <c r="I51" s="29"/>
    </row>
    <row r="52" spans="1:9" ht="18">
      <c r="A52" s="20"/>
      <c r="B52" s="30" t="s">
        <v>60</v>
      </c>
      <c r="C52" s="27"/>
      <c r="D52" s="27"/>
      <c r="E52" s="27"/>
      <c r="F52" s="27"/>
      <c r="G52" s="28"/>
      <c r="H52" s="28">
        <v>12.5</v>
      </c>
      <c r="I52" s="29"/>
    </row>
    <row r="53" spans="1:9" ht="18">
      <c r="A53" s="20"/>
      <c r="B53" s="30" t="s">
        <v>56</v>
      </c>
      <c r="C53" s="27"/>
      <c r="D53" s="27"/>
      <c r="E53" s="27"/>
      <c r="F53" s="27"/>
      <c r="G53" s="28"/>
      <c r="H53" s="28">
        <v>10</v>
      </c>
      <c r="I53" s="29"/>
    </row>
    <row r="54" spans="1:9" ht="18">
      <c r="A54" s="20"/>
      <c r="B54" s="30" t="s">
        <v>53</v>
      </c>
      <c r="C54" s="27"/>
      <c r="D54" s="27"/>
      <c r="E54" s="27">
        <v>1</v>
      </c>
      <c r="F54" s="27">
        <v>1</v>
      </c>
      <c r="G54" s="28"/>
      <c r="H54" s="28">
        <v>690</v>
      </c>
      <c r="I54" s="29">
        <f t="shared" si="0"/>
        <v>0</v>
      </c>
    </row>
    <row r="55" spans="1:9" ht="18">
      <c r="A55" s="20"/>
      <c r="B55" s="30" t="s">
        <v>36</v>
      </c>
      <c r="C55" s="27"/>
      <c r="D55" s="27"/>
      <c r="E55" s="27">
        <v>1</v>
      </c>
      <c r="F55" s="27">
        <v>1</v>
      </c>
      <c r="G55" s="28"/>
      <c r="H55" s="28">
        <v>310</v>
      </c>
      <c r="I55" s="29">
        <f t="shared" si="0"/>
        <v>0</v>
      </c>
    </row>
    <row r="56" spans="1:9" ht="18">
      <c r="A56" s="20"/>
      <c r="B56" s="30" t="s">
        <v>52</v>
      </c>
      <c r="C56" s="27"/>
      <c r="D56" s="27"/>
      <c r="E56" s="27"/>
      <c r="F56" s="27"/>
      <c r="G56" s="28"/>
      <c r="H56" s="28"/>
      <c r="I56" s="29"/>
    </row>
    <row r="57" spans="1:9" ht="18">
      <c r="A57" s="20"/>
      <c r="B57" s="30" t="s">
        <v>75</v>
      </c>
      <c r="C57" s="27"/>
      <c r="D57" s="27"/>
      <c r="E57" s="27"/>
      <c r="F57" s="27"/>
      <c r="G57" s="28"/>
      <c r="H57" s="28">
        <v>130</v>
      </c>
      <c r="I57" s="29">
        <f t="shared" si="0"/>
        <v>0</v>
      </c>
    </row>
    <row r="58" spans="1:9" ht="18">
      <c r="A58" s="20"/>
      <c r="B58" s="32" t="s">
        <v>66</v>
      </c>
      <c r="C58" s="33"/>
      <c r="D58" s="33"/>
      <c r="E58" s="27"/>
      <c r="F58" s="27"/>
      <c r="G58" s="28"/>
      <c r="H58" s="28"/>
      <c r="I58" s="29"/>
    </row>
    <row r="59" spans="1:9" ht="18">
      <c r="A59" s="20"/>
      <c r="B59" s="32" t="s">
        <v>67</v>
      </c>
      <c r="C59" s="27"/>
      <c r="D59" s="27"/>
      <c r="E59" s="27"/>
      <c r="F59" s="27"/>
      <c r="G59" s="28"/>
      <c r="H59" s="28"/>
      <c r="I59" s="29"/>
    </row>
    <row r="60" spans="1:9" ht="18">
      <c r="A60" s="20"/>
      <c r="B60" s="32" t="s">
        <v>50</v>
      </c>
      <c r="C60" s="27"/>
      <c r="D60" s="27"/>
      <c r="E60" s="27"/>
      <c r="F60" s="27"/>
      <c r="G60" s="34"/>
      <c r="H60" s="28"/>
      <c r="I60" s="29"/>
    </row>
    <row r="61" spans="1:9" ht="18">
      <c r="A61" s="20"/>
      <c r="B61" s="30" t="s">
        <v>29</v>
      </c>
      <c r="C61" s="27"/>
      <c r="D61" s="27"/>
      <c r="E61" s="27">
        <v>30</v>
      </c>
      <c r="F61" s="27">
        <v>1</v>
      </c>
      <c r="G61" s="28"/>
      <c r="H61" s="28">
        <v>17</v>
      </c>
      <c r="I61" s="29">
        <f t="shared" si="0"/>
        <v>0</v>
      </c>
    </row>
    <row r="62" spans="1:9" ht="18">
      <c r="A62" s="20"/>
      <c r="B62" s="30" t="s">
        <v>30</v>
      </c>
      <c r="C62" s="27"/>
      <c r="D62" s="27"/>
      <c r="E62" s="27">
        <v>10</v>
      </c>
      <c r="F62" s="27">
        <v>1</v>
      </c>
      <c r="G62" s="28"/>
      <c r="H62" s="28">
        <v>8.5</v>
      </c>
      <c r="I62" s="29">
        <f t="shared" si="0"/>
        <v>0</v>
      </c>
    </row>
    <row r="63" spans="1:9" ht="18">
      <c r="A63" s="20"/>
      <c r="B63" s="30" t="s">
        <v>49</v>
      </c>
      <c r="C63" s="27"/>
      <c r="D63" s="27"/>
      <c r="E63" s="27"/>
      <c r="F63" s="27"/>
      <c r="G63" s="28"/>
      <c r="H63" s="28"/>
      <c r="I63" s="29"/>
    </row>
    <row r="64" spans="1:9" ht="18">
      <c r="A64" s="20"/>
      <c r="B64" s="30"/>
      <c r="C64" s="27"/>
      <c r="D64" s="27"/>
      <c r="E64" s="27"/>
      <c r="F64" s="27"/>
      <c r="G64" s="28"/>
      <c r="H64" s="28"/>
      <c r="I64" s="29"/>
    </row>
    <row r="65" spans="1:9" ht="18">
      <c r="A65" s="20"/>
      <c r="B65" s="30" t="s">
        <v>47</v>
      </c>
      <c r="C65" s="27"/>
      <c r="D65" s="27"/>
      <c r="E65" s="27">
        <v>40</v>
      </c>
      <c r="F65" s="27">
        <v>1</v>
      </c>
      <c r="G65" s="28">
        <v>0.3</v>
      </c>
      <c r="H65" s="28"/>
      <c r="I65" s="29">
        <f>G65*F65*E65</f>
        <v>12</v>
      </c>
    </row>
    <row r="66" spans="1:9" ht="18">
      <c r="A66" s="20"/>
      <c r="B66" s="30" t="s">
        <v>48</v>
      </c>
      <c r="C66" s="27"/>
      <c r="D66" s="27"/>
      <c r="E66" s="27"/>
      <c r="F66" s="27"/>
      <c r="G66" s="28">
        <v>0.03</v>
      </c>
      <c r="H66" s="28"/>
      <c r="I66" s="29">
        <f>G66*F66*E66</f>
        <v>0</v>
      </c>
    </row>
    <row r="67" spans="1:9" ht="18">
      <c r="A67" s="20"/>
      <c r="B67" s="30"/>
      <c r="C67" s="27"/>
      <c r="D67" s="27"/>
      <c r="E67" s="27"/>
      <c r="F67" s="27"/>
      <c r="G67" s="28"/>
      <c r="H67" s="28"/>
      <c r="I67" s="35"/>
    </row>
    <row r="68" spans="1:9" ht="18">
      <c r="A68" s="20"/>
      <c r="B68" s="32" t="s">
        <v>19</v>
      </c>
      <c r="C68" s="33"/>
      <c r="D68" s="33"/>
      <c r="E68" s="27"/>
      <c r="F68" s="27"/>
      <c r="G68" s="28"/>
      <c r="H68" s="36" t="s">
        <v>73</v>
      </c>
      <c r="I68" s="35">
        <f>SUM(I28:I67)</f>
        <v>5236</v>
      </c>
    </row>
    <row r="69" spans="1:10" ht="18">
      <c r="A69" s="20"/>
      <c r="B69" s="10" t="s">
        <v>20</v>
      </c>
      <c r="C69" s="2"/>
      <c r="D69" s="2"/>
      <c r="E69" s="2"/>
      <c r="F69" s="37"/>
      <c r="G69" s="2"/>
      <c r="H69" s="2"/>
      <c r="I69" s="38"/>
      <c r="J69" s="2"/>
    </row>
    <row r="70" spans="1:10" ht="18">
      <c r="A70" s="20"/>
      <c r="B70" s="27" t="s">
        <v>21</v>
      </c>
      <c r="F70" s="37" t="s">
        <v>27</v>
      </c>
      <c r="I70" s="39"/>
      <c r="J70" s="2"/>
    </row>
    <row r="71" spans="1:10" ht="18">
      <c r="A71" s="20"/>
      <c r="B71" s="27" t="s">
        <v>22</v>
      </c>
      <c r="F71" s="37"/>
      <c r="I71" s="39"/>
      <c r="J71" s="2"/>
    </row>
    <row r="72" spans="1:10" ht="18">
      <c r="A72" s="20"/>
      <c r="B72" s="27" t="s">
        <v>46</v>
      </c>
      <c r="C72" s="2"/>
      <c r="D72" s="2"/>
      <c r="E72" s="2"/>
      <c r="F72" s="37"/>
      <c r="G72" s="2"/>
      <c r="H72" s="2"/>
      <c r="I72" s="38"/>
      <c r="J72" s="2"/>
    </row>
    <row r="73" spans="1:10" ht="18">
      <c r="A73" s="20"/>
      <c r="B73" s="2" t="s">
        <v>63</v>
      </c>
      <c r="C73" s="2"/>
      <c r="D73" s="2"/>
      <c r="E73" s="2"/>
      <c r="F73" s="37"/>
      <c r="G73" s="2"/>
      <c r="H73" s="2"/>
      <c r="I73" s="38"/>
      <c r="J73" s="2"/>
    </row>
    <row r="74" spans="1:10" ht="18">
      <c r="A74" s="20"/>
      <c r="B74" s="2" t="s">
        <v>64</v>
      </c>
      <c r="C74" s="2"/>
      <c r="D74" s="2"/>
      <c r="E74" s="2"/>
      <c r="F74" s="37"/>
      <c r="G74" s="2"/>
      <c r="H74" s="2"/>
      <c r="I74" s="38"/>
      <c r="J74" s="2"/>
    </row>
    <row r="75" spans="1:10" ht="18">
      <c r="A75" s="20"/>
      <c r="B75" s="2" t="s">
        <v>62</v>
      </c>
      <c r="C75" s="2"/>
      <c r="D75" s="2"/>
      <c r="E75" s="2"/>
      <c r="F75" s="37"/>
      <c r="G75" s="2"/>
      <c r="H75" s="2"/>
      <c r="I75" s="38"/>
      <c r="J75" s="2"/>
    </row>
    <row r="76" spans="1:10" ht="18">
      <c r="A76" s="20"/>
      <c r="B76" s="15" t="s">
        <v>31</v>
      </c>
      <c r="C76" s="2"/>
      <c r="D76" s="2"/>
      <c r="E76" s="2"/>
      <c r="F76" s="37"/>
      <c r="G76" s="2"/>
      <c r="H76" s="2"/>
      <c r="I76" s="38"/>
      <c r="J76" s="2"/>
    </row>
    <row r="77" spans="1:10" ht="18">
      <c r="A77" s="20"/>
      <c r="B77" s="16" t="s">
        <v>72</v>
      </c>
      <c r="C77" s="2"/>
      <c r="D77" s="2"/>
      <c r="E77" s="2"/>
      <c r="F77" s="37"/>
      <c r="G77" s="2"/>
      <c r="H77" s="2"/>
      <c r="I77" s="38"/>
      <c r="J77" s="2"/>
    </row>
    <row r="78" spans="1:10" ht="18">
      <c r="A78" s="20"/>
      <c r="B78" s="2"/>
      <c r="C78" s="2"/>
      <c r="D78" s="2"/>
      <c r="E78" s="2"/>
      <c r="F78" s="2"/>
      <c r="G78" s="40"/>
      <c r="H78" s="40" t="s">
        <v>15</v>
      </c>
      <c r="I78" s="41">
        <f>I68</f>
        <v>5236</v>
      </c>
      <c r="J78" s="10"/>
    </row>
    <row r="79" spans="1:10" ht="18">
      <c r="A79" s="20"/>
      <c r="B79" s="10" t="s">
        <v>69</v>
      </c>
      <c r="C79" s="2"/>
      <c r="D79" s="2"/>
      <c r="E79" s="2"/>
      <c r="F79" s="40"/>
      <c r="G79" s="40"/>
      <c r="H79" s="42" t="s">
        <v>79</v>
      </c>
      <c r="I79" s="43">
        <f>0.2*I78</f>
        <v>1047.2</v>
      </c>
      <c r="J79" s="10"/>
    </row>
    <row r="80" spans="1:10" ht="18">
      <c r="A80" s="20"/>
      <c r="B80" s="10"/>
      <c r="C80" s="2"/>
      <c r="D80" s="2"/>
      <c r="E80" s="2"/>
      <c r="F80" s="40"/>
      <c r="H80" s="42" t="s">
        <v>77</v>
      </c>
      <c r="I80" s="43">
        <f>0.3*I78</f>
        <v>1570.8</v>
      </c>
      <c r="J80" s="10"/>
    </row>
    <row r="81" spans="1:10" ht="18">
      <c r="A81" s="20"/>
      <c r="B81" s="2"/>
      <c r="C81" s="2"/>
      <c r="D81" s="2"/>
      <c r="E81" s="2"/>
      <c r="F81" s="40"/>
      <c r="H81" s="42" t="s">
        <v>78</v>
      </c>
      <c r="I81" s="43">
        <f>0.3*I78</f>
        <v>1570.8</v>
      </c>
      <c r="J81" s="10"/>
    </row>
    <row r="82" spans="1:9" ht="15">
      <c r="A82" s="20"/>
      <c r="B82" s="20"/>
      <c r="C82" s="44"/>
      <c r="D82" s="44"/>
      <c r="E82" s="44"/>
      <c r="F82" s="44"/>
      <c r="G82" s="44"/>
      <c r="H82" s="44"/>
      <c r="I82" s="44"/>
    </row>
    <row r="83" spans="2:9" ht="15">
      <c r="B83" s="44"/>
      <c r="C83" s="44"/>
      <c r="D83" s="44"/>
      <c r="E83" s="44"/>
      <c r="F83" s="44"/>
      <c r="G83" s="47"/>
      <c r="H83" s="47"/>
      <c r="I83" s="44"/>
    </row>
    <row r="84" spans="2:8" ht="15">
      <c r="B84" s="44"/>
      <c r="G84" s="44"/>
      <c r="H84" s="44"/>
    </row>
  </sheetData>
  <sheetProtection/>
  <mergeCells count="2">
    <mergeCell ref="B27:D27"/>
    <mergeCell ref="G83:H83"/>
  </mergeCells>
  <printOptions/>
  <pageMargins left="0.21" right="0.27" top="0.17" bottom="0.23" header="0.17" footer="0.23"/>
  <pageSetup horizontalDpi="600" verticalDpi="600" orientation="portrait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Serveur</cp:lastModifiedBy>
  <cp:lastPrinted>2016-08-14T15:20:00Z</cp:lastPrinted>
  <dcterms:created xsi:type="dcterms:W3CDTF">2006-03-23T17:42:42Z</dcterms:created>
  <dcterms:modified xsi:type="dcterms:W3CDTF">2016-08-14T15:22:39Z</dcterms:modified>
  <cp:category/>
  <cp:version/>
  <cp:contentType/>
  <cp:contentStatus/>
</cp:coreProperties>
</file>